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llege of Fellows\2021\Selection Committee\"/>
    </mc:Choice>
  </mc:AlternateContent>
  <xr:revisionPtr revIDLastSave="0" documentId="13_ncr:1_{28E616E5-FB3F-4EBA-B6D1-DBB7342F8C60}" xr6:coauthVersionLast="46" xr6:coauthVersionMax="46" xr10:uidLastSave="{00000000-0000-0000-0000-000000000000}"/>
  <bookViews>
    <workbookView xWindow="-110" yWindow="-110" windowWidth="19420" windowHeight="10420" activeTab="2" xr2:uid="{0F229FAE-2A93-4275-A8E5-423DDCB1F497}"/>
  </bookViews>
  <sheets>
    <sheet name="SHEET" sheetId="1" state="hidden" r:id="rId1"/>
    <sheet name="COF VERSION 1" sheetId="2" state="hidden" r:id="rId2"/>
    <sheet name="COF Experience Calculator" sheetId="4" r:id="rId3"/>
  </sheets>
  <definedNames>
    <definedName name="_xlnm.Print_Area" localSheetId="2">'COF Experience Calculator'!$A$1:$G$40</definedName>
    <definedName name="_xlnm.Print_Area" localSheetId="1">'COF VERSION 1'!$A$1:$G$39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4" l="1"/>
  <c r="G29" i="4"/>
  <c r="G30" i="4"/>
  <c r="G31" i="4"/>
  <c r="G32" i="4"/>
  <c r="G33" i="4"/>
  <c r="G34" i="4"/>
  <c r="G35" i="4"/>
  <c r="G36" i="4"/>
  <c r="G37" i="4"/>
  <c r="G38" i="4"/>
  <c r="G39" i="4"/>
  <c r="G27" i="4"/>
  <c r="I8" i="4" l="1"/>
  <c r="G20" i="4"/>
  <c r="G24" i="2"/>
  <c r="G23" i="2"/>
  <c r="G22" i="2"/>
  <c r="G21" i="2"/>
  <c r="G20" i="2"/>
  <c r="G19" i="2"/>
  <c r="G18" i="2"/>
  <c r="G17" i="2"/>
  <c r="G16" i="2"/>
  <c r="G15" i="2"/>
  <c r="G14" i="2"/>
  <c r="G7" i="2"/>
  <c r="G6" i="2"/>
  <c r="G5" i="2"/>
  <c r="I24" i="4"/>
  <c r="J23" i="4"/>
  <c r="G23" i="4" s="1"/>
  <c r="I23" i="4"/>
  <c r="I22" i="4"/>
  <c r="I21" i="4"/>
  <c r="I20" i="4"/>
  <c r="I19" i="4"/>
  <c r="I18" i="4"/>
  <c r="I17" i="4"/>
  <c r="I16" i="4"/>
  <c r="J16" i="4" s="1"/>
  <c r="G16" i="4" s="1"/>
  <c r="I15" i="4"/>
  <c r="I14" i="4"/>
  <c r="I13" i="4"/>
  <c r="I12" i="4"/>
  <c r="I11" i="4"/>
  <c r="I10" i="4"/>
  <c r="I9" i="4"/>
  <c r="I7" i="4"/>
  <c r="I6" i="4"/>
  <c r="I5" i="4"/>
  <c r="E24" i="4"/>
  <c r="J24" i="4" s="1"/>
  <c r="G24" i="4" s="1"/>
  <c r="E23" i="4"/>
  <c r="E22" i="4"/>
  <c r="E21" i="4"/>
  <c r="J21" i="4" s="1"/>
  <c r="G21" i="4" s="1"/>
  <c r="E20" i="4"/>
  <c r="J20" i="4" s="1"/>
  <c r="E19" i="4"/>
  <c r="E18" i="4"/>
  <c r="J18" i="4" s="1"/>
  <c r="G18" i="4" s="1"/>
  <c r="E17" i="4"/>
  <c r="J17" i="4" s="1"/>
  <c r="G17" i="4" s="1"/>
  <c r="E16" i="4"/>
  <c r="E15" i="4"/>
  <c r="J15" i="4" s="1"/>
  <c r="G15" i="4" s="1"/>
  <c r="E14" i="4"/>
  <c r="E13" i="4"/>
  <c r="E12" i="4"/>
  <c r="E11" i="4"/>
  <c r="J11" i="4" s="1"/>
  <c r="E10" i="4"/>
  <c r="E9" i="4"/>
  <c r="E8" i="4"/>
  <c r="E7" i="4"/>
  <c r="E6" i="4"/>
  <c r="E5" i="4"/>
  <c r="I4" i="4"/>
  <c r="E4" i="4"/>
  <c r="J4" i="4" l="1"/>
  <c r="G4" i="4" s="1"/>
  <c r="J19" i="4"/>
  <c r="G19" i="4" s="1"/>
  <c r="J7" i="4"/>
  <c r="G7" i="4" s="1"/>
  <c r="J22" i="4"/>
  <c r="G22" i="4" s="1"/>
  <c r="J5" i="4"/>
  <c r="G5" i="4" s="1"/>
  <c r="J8" i="4"/>
  <c r="G8" i="4" s="1"/>
  <c r="J14" i="4"/>
  <c r="G14" i="4" s="1"/>
  <c r="J12" i="4"/>
  <c r="G12" i="4" s="1"/>
  <c r="J9" i="4"/>
  <c r="G9" i="4" s="1"/>
  <c r="J13" i="4"/>
  <c r="G13" i="4" s="1"/>
  <c r="J10" i="4"/>
  <c r="G10" i="4" s="1"/>
  <c r="G11" i="4"/>
  <c r="J6" i="4"/>
  <c r="G6" i="4" s="1"/>
  <c r="D1" i="4" l="1"/>
  <c r="E1" i="4" s="1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E24" i="2"/>
  <c r="E23" i="2"/>
  <c r="E22" i="2"/>
  <c r="E21" i="2"/>
  <c r="E20" i="2"/>
  <c r="E19" i="2"/>
  <c r="E18" i="2"/>
  <c r="E17" i="2"/>
  <c r="E16" i="2"/>
  <c r="E15" i="2"/>
  <c r="E14" i="2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E6" i="2"/>
  <c r="E5" i="2"/>
  <c r="E4" i="2"/>
  <c r="G4" i="2" s="1"/>
  <c r="E5" i="1" l="1"/>
  <c r="G5" i="1" s="1"/>
  <c r="F39" i="1"/>
  <c r="F38" i="1"/>
  <c r="F37" i="1"/>
  <c r="F36" i="1"/>
  <c r="F35" i="1"/>
  <c r="F34" i="1"/>
  <c r="F33" i="1"/>
  <c r="F32" i="1"/>
  <c r="F31" i="1"/>
  <c r="F30" i="1"/>
  <c r="F29" i="1"/>
  <c r="F28" i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F27" i="1"/>
  <c r="D1" i="2" l="1"/>
  <c r="E1" i="2" s="1"/>
  <c r="E1" i="1"/>
  <c r="F1" i="1" s="1"/>
  <c r="E4" i="1"/>
  <c r="G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</author>
  </authors>
  <commentList>
    <comment ref="A3" authorId="0" shapeId="0" xr:uid="{182D4B47-DC68-4DDD-8CEC-4CBAC39FCC52}">
      <text>
        <r>
          <rPr>
            <sz val="9"/>
            <color indexed="81"/>
            <rFont val="Tahoma"/>
            <family val="2"/>
          </rPr>
          <t>Enter the name of the organization that you work (or worked) for</t>
        </r>
      </text>
    </comment>
    <comment ref="C3" authorId="0" shapeId="0" xr:uid="{A98382B0-93D5-40A7-A3B2-62BF40B0554E}">
      <text>
        <r>
          <rPr>
            <sz val="9"/>
            <color indexed="81"/>
            <rFont val="Tahoma"/>
            <family val="2"/>
          </rPr>
          <t>Enter the numerical 
month and year that you began this position. For example, if the beginning date was October 2011, enter that value as 10/2011</t>
        </r>
      </text>
    </comment>
    <comment ref="D3" authorId="0" shapeId="0" xr:uid="{ADC46D3E-4C3E-442F-A508-129B234E7AF1}">
      <text>
        <r>
          <rPr>
            <sz val="9"/>
            <color indexed="81"/>
            <rFont val="Tahoma"/>
            <family val="2"/>
          </rPr>
          <t xml:space="preserve">Enter the numerical 
month and year that you left this position. For example, if the end date was February 2019, enter that value as 02/2019
</t>
        </r>
      </text>
    </comment>
    <comment ref="E3" authorId="0" shapeId="0" xr:uid="{9FC9067F-0F9B-452F-8CE2-0348E5AE892C}">
      <text>
        <r>
          <rPr>
            <sz val="9"/>
            <color indexed="81"/>
            <rFont val="Tahoma"/>
            <family val="2"/>
          </rPr>
          <t xml:space="preserve">No user entry for this column
</t>
        </r>
      </text>
    </comment>
    <comment ref="F3" authorId="0" shapeId="0" xr:uid="{6EEC16B9-776A-4D29-9952-E95DBE862D6A}">
      <text>
        <r>
          <rPr>
            <sz val="9"/>
            <color indexed="81"/>
            <rFont val="Tahoma"/>
            <family val="2"/>
          </rPr>
          <t>enter the percentage of your time that was devoted to public relations activities. If 80% of your time was  spent on PR activities enter 80</t>
        </r>
      </text>
    </comment>
    <comment ref="G3" authorId="0" shapeId="0" xr:uid="{07A1DF02-8317-4998-B8BC-F856E4A1D84E}">
      <text>
        <r>
          <rPr>
            <sz val="9"/>
            <color indexed="81"/>
            <rFont val="Tahoma"/>
            <family val="2"/>
          </rPr>
          <t>No user entry for this column</t>
        </r>
      </text>
    </comment>
    <comment ref="A25" authorId="0" shapeId="0" xr:uid="{43B66FBD-091A-4A82-BF24-1E4BB4CB0727}">
      <text>
        <r>
          <rPr>
            <sz val="9"/>
            <color indexed="81"/>
            <rFont val="Tahoma"/>
            <family val="2"/>
          </rPr>
          <t xml:space="preserve">Enter the name of the University or College where you taught
</t>
        </r>
      </text>
    </comment>
    <comment ref="B25" authorId="0" shapeId="0" xr:uid="{35B1B7A1-9FD9-4955-8652-36669BF388FD}">
      <text>
        <r>
          <rPr>
            <sz val="9"/>
            <color indexed="81"/>
            <rFont val="Tahoma"/>
            <family val="2"/>
          </rPr>
          <t>enter the name of the course taught</t>
        </r>
      </text>
    </comment>
    <comment ref="C26" authorId="0" shapeId="0" xr:uid="{9CF1FFD7-79A4-464A-92AE-1F92A58563BF}">
      <text>
        <r>
          <rPr>
            <sz val="9"/>
            <color indexed="81"/>
            <rFont val="Tahoma"/>
            <family val="2"/>
          </rPr>
          <t>enter the numerical  month and year that the class began. For example, if the teaching position began August 2018 enter 08/2018</t>
        </r>
      </text>
    </comment>
    <comment ref="D26" authorId="0" shapeId="0" xr:uid="{A6782D58-D045-4B2F-9FDB-92C87C8CD910}">
      <text>
        <r>
          <rPr>
            <sz val="9"/>
            <color indexed="81"/>
            <rFont val="Tahoma"/>
            <family val="2"/>
          </rPr>
          <t>enter the numerical month and year that the class ended. For example, if the course ended December 2018 enter 12/2018</t>
        </r>
      </text>
    </comment>
    <comment ref="E26" authorId="0" shapeId="0" xr:uid="{E856722A-0FE3-4374-B575-26EB1DFA896C}">
      <text>
        <r>
          <rPr>
            <sz val="9"/>
            <color indexed="81"/>
            <rFont val="Tahoma"/>
            <family val="2"/>
          </rPr>
          <t>enter the number of course credits</t>
        </r>
      </text>
    </comment>
    <comment ref="F26" authorId="0" shapeId="0" xr:uid="{DF5A936B-188A-4660-8231-7C027E208B08}">
      <text>
        <r>
          <rPr>
            <sz val="9"/>
            <color indexed="81"/>
            <rFont val="Tahoma"/>
            <family val="2"/>
          </rPr>
          <t>no user entry allowed
4 credits equal one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</author>
  </authors>
  <commentList>
    <comment ref="A3" authorId="0" shapeId="0" xr:uid="{38B24688-0F87-4E08-86B3-A55B396CE4AF}">
      <text>
        <r>
          <rPr>
            <sz val="9"/>
            <color indexed="81"/>
            <rFont val="Tahoma"/>
            <family val="2"/>
          </rPr>
          <t>Enter the name of the organization that you work (or worked) for</t>
        </r>
      </text>
    </comment>
    <comment ref="C3" authorId="0" shapeId="0" xr:uid="{57D31F3E-073B-4ED8-9B14-F759C9C7DF3B}">
      <text>
        <r>
          <rPr>
            <sz val="9"/>
            <color indexed="81"/>
            <rFont val="Tahoma"/>
            <family val="2"/>
          </rPr>
          <t>Enter the numerical 
month and year that you began this position. For example, if the beginning date was October 2011, enter that value as 10/2011</t>
        </r>
      </text>
    </comment>
    <comment ref="D3" authorId="0" shapeId="0" xr:uid="{7B4B2F1B-F1B4-4F7D-BB67-FB1AA3E7995E}">
      <text>
        <r>
          <rPr>
            <sz val="9"/>
            <color indexed="81"/>
            <rFont val="Tahoma"/>
            <family val="2"/>
          </rPr>
          <t xml:space="preserve">Enter the numerical 
month and year that you left this position. For example, if the end date was February 2019, enter that value as 02/2019
</t>
        </r>
      </text>
    </comment>
    <comment ref="E3" authorId="0" shapeId="0" xr:uid="{0F000F0A-2CA1-4094-AEBF-6F299F8F2A0F}">
      <text>
        <r>
          <rPr>
            <sz val="9"/>
            <color indexed="81"/>
            <rFont val="Tahoma"/>
            <family val="2"/>
          </rPr>
          <t xml:space="preserve">No user entry for this column
</t>
        </r>
      </text>
    </comment>
    <comment ref="F3" authorId="0" shapeId="0" xr:uid="{8F6B4DF6-0B0B-4D08-930F-B33565D8BBBC}">
      <text>
        <r>
          <rPr>
            <sz val="9"/>
            <color indexed="81"/>
            <rFont val="Tahoma"/>
            <family val="2"/>
          </rPr>
          <t>enter the percentage of your time that was devoted to public relations activities. If 80% of your time was  spent on PR activities enter 80</t>
        </r>
      </text>
    </comment>
    <comment ref="G3" authorId="0" shapeId="0" xr:uid="{7E81121A-F68D-4F1E-98E4-46DDCA6930B0}">
      <text>
        <r>
          <rPr>
            <sz val="9"/>
            <color indexed="81"/>
            <rFont val="Tahoma"/>
            <family val="2"/>
          </rPr>
          <t>No user entry for this column</t>
        </r>
      </text>
    </comment>
    <comment ref="A25" authorId="0" shapeId="0" xr:uid="{90DC2429-5070-41BA-B68B-77068CD01433}">
      <text>
        <r>
          <rPr>
            <sz val="9"/>
            <color indexed="81"/>
            <rFont val="Tahoma"/>
            <family val="2"/>
          </rPr>
          <t xml:space="preserve">Enter the name of the University or College where you taught
</t>
        </r>
      </text>
    </comment>
    <comment ref="B25" authorId="0" shapeId="0" xr:uid="{ED46AB93-5056-4138-972B-3BAC9C8AE590}">
      <text>
        <r>
          <rPr>
            <sz val="9"/>
            <color indexed="81"/>
            <rFont val="Tahoma"/>
            <family val="2"/>
          </rPr>
          <t>enter the name of the course taught</t>
        </r>
      </text>
    </comment>
    <comment ref="C26" authorId="0" shapeId="0" xr:uid="{B7172C07-FDBF-4272-832F-A9464EA8BBC6}">
      <text>
        <r>
          <rPr>
            <sz val="9"/>
            <color indexed="81"/>
            <rFont val="Tahoma"/>
            <family val="2"/>
          </rPr>
          <t>enter the numerical  month and year that the class began. For example, if the teaching position began August 2018 enter 08/2018</t>
        </r>
      </text>
    </comment>
    <comment ref="D26" authorId="0" shapeId="0" xr:uid="{3280D926-D4CC-4A92-B50C-F9C7E54F9718}">
      <text>
        <r>
          <rPr>
            <sz val="9"/>
            <color indexed="81"/>
            <rFont val="Tahoma"/>
            <family val="2"/>
          </rPr>
          <t>enter the numerical month and year that the class ended. For example, if the course ended December 2018 enter 12/2018</t>
        </r>
      </text>
    </comment>
    <comment ref="E26" authorId="0" shapeId="0" xr:uid="{6E941480-4E70-4CA7-8170-B4332CFF300B}">
      <text>
        <r>
          <rPr>
            <sz val="9"/>
            <color indexed="81"/>
            <rFont val="Tahoma"/>
            <family val="2"/>
          </rPr>
          <t>enter the number of course credits</t>
        </r>
      </text>
    </comment>
    <comment ref="G26" authorId="0" shapeId="0" xr:uid="{38BAA79A-9C6D-4EA2-B117-31CDB7484C74}">
      <text>
        <r>
          <rPr>
            <sz val="9"/>
            <color indexed="81"/>
            <rFont val="Tahoma"/>
            <family val="2"/>
          </rPr>
          <t>no user entry allowed
4 credits equal one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</author>
  </authors>
  <commentList>
    <comment ref="A3" authorId="0" shapeId="0" xr:uid="{2B812656-1E6B-433B-9769-BE6701D47B6F}">
      <text>
        <r>
          <rPr>
            <sz val="9"/>
            <color indexed="81"/>
            <rFont val="Tahoma"/>
            <family val="2"/>
          </rPr>
          <t>Enter the name of the organization that you work (or worked) for</t>
        </r>
      </text>
    </comment>
    <comment ref="C3" authorId="0" shapeId="0" xr:uid="{0E821F52-3587-4440-AACB-2C8D1613378C}">
      <text>
        <r>
          <rPr>
            <sz val="9"/>
            <color indexed="81"/>
            <rFont val="Tahoma"/>
            <family val="2"/>
          </rPr>
          <t>Enter the numerical 
month and year that you began this position. For example, if the beginning date was October 2011, enter that value as 10/2011</t>
        </r>
      </text>
    </comment>
    <comment ref="D3" authorId="0" shapeId="0" xr:uid="{6F03BFCB-44CD-4DF3-A0E4-9380A00359A8}">
      <text>
        <r>
          <rPr>
            <sz val="9"/>
            <color rgb="FF000000"/>
            <rFont val="Tahoma"/>
            <family val="2"/>
          </rPr>
          <t xml:space="preserve">Enter the numerical 
</t>
        </r>
        <r>
          <rPr>
            <sz val="9"/>
            <color rgb="FF000000"/>
            <rFont val="Tahoma"/>
            <family val="2"/>
          </rPr>
          <t xml:space="preserve">month and year that you left this position. For example, if the end date was February 2019, enter that value as 02/2019
</t>
        </r>
      </text>
    </comment>
    <comment ref="E3" authorId="0" shapeId="0" xr:uid="{AB68FB2A-7A72-4CF7-B04A-08E41F03BE1C}">
      <text>
        <r>
          <rPr>
            <sz val="9"/>
            <color indexed="81"/>
            <rFont val="Tahoma"/>
            <family val="2"/>
          </rPr>
          <t xml:space="preserve">No user entry for this column
</t>
        </r>
      </text>
    </comment>
    <comment ref="F3" authorId="0" shapeId="0" xr:uid="{A8DF3001-7939-4F7A-95F5-75641E207A0D}">
      <text>
        <r>
          <rPr>
            <sz val="9"/>
            <color rgb="FF000000"/>
            <rFont val="Tahoma"/>
            <family val="2"/>
          </rPr>
          <t>enter the percentage of your time that was devoted to public relations activities. If 80% of your time was  spent on PR activities enter 80</t>
        </r>
      </text>
    </comment>
    <comment ref="G3" authorId="0" shapeId="0" xr:uid="{704BBDB5-3169-4BFA-B2D7-0ED806A28CF1}">
      <text>
        <r>
          <rPr>
            <sz val="9"/>
            <color indexed="81"/>
            <rFont val="Tahoma"/>
            <family val="2"/>
          </rPr>
          <t>No user entry for this column</t>
        </r>
      </text>
    </comment>
    <comment ref="A25" authorId="0" shapeId="0" xr:uid="{E47A4494-6A19-4C16-B879-C0061E0EA83C}">
      <text>
        <r>
          <rPr>
            <sz val="9"/>
            <color rgb="FF000000"/>
            <rFont val="Tahoma"/>
            <family val="2"/>
          </rPr>
          <t xml:space="preserve">Enter the name of the University or College where you taught
</t>
        </r>
      </text>
    </comment>
    <comment ref="B25" authorId="0" shapeId="0" xr:uid="{D9759E4C-7A3F-4CCE-A818-FD75632A64D1}">
      <text>
        <r>
          <rPr>
            <sz val="9"/>
            <color indexed="81"/>
            <rFont val="Tahoma"/>
            <family val="2"/>
          </rPr>
          <t>enter the name of the course taught</t>
        </r>
      </text>
    </comment>
    <comment ref="C26" authorId="0" shapeId="0" xr:uid="{420C5840-EEBD-4927-9ECC-C5E9A8AD7232}">
      <text>
        <r>
          <rPr>
            <sz val="9"/>
            <color indexed="81"/>
            <rFont val="Tahoma"/>
            <family val="2"/>
          </rPr>
          <t>enter the numerical  month and year that the class began. For example, if the teaching position began August 2018 enter 08/2018</t>
        </r>
      </text>
    </comment>
    <comment ref="D26" authorId="0" shapeId="0" xr:uid="{324896A5-1F3D-48D0-BA28-4CC70A2EC1FF}">
      <text>
        <r>
          <rPr>
            <sz val="9"/>
            <color indexed="81"/>
            <rFont val="Tahoma"/>
            <family val="2"/>
          </rPr>
          <t>enter the numerical month and year that the class ended. For example, if the course ended December 2018 enter 12/2018</t>
        </r>
      </text>
    </comment>
    <comment ref="E26" authorId="0" shapeId="0" xr:uid="{3FDAC087-9E58-4BCB-8549-0294E87AC977}">
      <text>
        <r>
          <rPr>
            <sz val="9"/>
            <color indexed="81"/>
            <rFont val="Tahoma"/>
            <family val="2"/>
          </rPr>
          <t>enter the number of course credits</t>
        </r>
      </text>
    </comment>
    <comment ref="G26" authorId="0" shapeId="0" xr:uid="{C43B04D6-E4FC-4FAE-AA23-78993DE79CB8}">
      <text>
        <r>
          <rPr>
            <sz val="9"/>
            <color indexed="81"/>
            <rFont val="Tahoma"/>
            <family val="2"/>
          </rPr>
          <t>no user entry allowed
4 credits equal one month</t>
        </r>
      </text>
    </comment>
  </commentList>
</comments>
</file>

<file path=xl/sharedStrings.xml><?xml version="1.0" encoding="utf-8"?>
<sst xmlns="http://schemas.openxmlformats.org/spreadsheetml/2006/main" count="73" uniqueCount="25">
  <si>
    <t>Organization</t>
  </si>
  <si>
    <t>Title</t>
  </si>
  <si>
    <t>Total Months</t>
  </si>
  <si>
    <t>Percentage of Time Doing PR</t>
  </si>
  <si>
    <t>Adjusted Months</t>
  </si>
  <si>
    <t>For Adjunct Teaching Positions</t>
  </si>
  <si>
    <t xml:space="preserve">Name: </t>
  </si>
  <si>
    <t>University</t>
  </si>
  <si>
    <t>Course</t>
  </si>
  <si>
    <t>PR Principles</t>
  </si>
  <si>
    <t>Sample Entry</t>
  </si>
  <si>
    <t>Acct Coor.</t>
  </si>
  <si>
    <t>Enter your name here</t>
  </si>
  <si>
    <t>Start Date (MM/YYYY)</t>
  </si>
  <si>
    <t>End Date (MM/YYYY)</t>
  </si>
  <si>
    <t>Credits</t>
  </si>
  <si>
    <t>END OF ENTRY AREA. IF YOU NEED MORE SPACE, THAT INFORMATION WILL NEED TO BE SUMBITTED IN WRITTEN FORMAT</t>
  </si>
  <si>
    <t>Total Months:</t>
  </si>
  <si>
    <t>University of Alabama (Sample entry)</t>
  </si>
  <si>
    <t>Landscape orientation is recommended for printing</t>
  </si>
  <si>
    <t>Demonstrate a minimum of 240 months of Public Relations experience prior to Jan. 1 in the year you are applying for the PRSA College of Fellows</t>
  </si>
  <si>
    <t xml:space="preserve"> </t>
  </si>
  <si>
    <t>Partial Credit based on Percentage of time doing PR</t>
  </si>
  <si>
    <t>CAL</t>
  </si>
  <si>
    <t xml:space="preserve">    KEEP DO NOT TYPE IN BLUE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</si>
</sst>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/>
    </xf>
    <xf numFmtId="1" fontId="0" fillId="0" borderId="0" xfId="0" applyNumberFormat="1" applyAlignment="1" applyProtection="1">
      <alignment horizontal="center"/>
      <protection hidden="1"/>
    </xf>
    <xf numFmtId="9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hidden="1"/>
    </xf>
    <xf numFmtId="17" fontId="0" fillId="3" borderId="0" xfId="0" applyNumberFormat="1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center"/>
      <protection hidden="1"/>
    </xf>
    <xf numFmtId="9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hidden="1"/>
    </xf>
    <xf numFmtId="17" fontId="0" fillId="0" borderId="0" xfId="0" applyNumberFormat="1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0" fillId="3" borderId="0" xfId="0" applyNumberForma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horizontal="center" vertical="center"/>
    </xf>
    <xf numFmtId="1" fontId="0" fillId="0" borderId="0" xfId="0" applyNumberFormat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7" fontId="0" fillId="3" borderId="0" xfId="0" applyNumberFormat="1" applyFill="1" applyAlignment="1" applyProtection="1">
      <alignment horizontal="center" vertical="center"/>
      <protection locked="0"/>
    </xf>
    <xf numFmtId="1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0" fillId="3" borderId="0" xfId="0" applyNumberFormat="1" applyFill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" fontId="0" fillId="3" borderId="0" xfId="0" applyNumberForma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hidden="1"/>
    </xf>
    <xf numFmtId="0" fontId="1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" fontId="1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2" fontId="0" fillId="0" borderId="0" xfId="0" applyNumberFormat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horizontal="center" vertical="center"/>
      <protection hidden="1"/>
    </xf>
    <xf numFmtId="2" fontId="1" fillId="2" borderId="5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9" fillId="0" borderId="0" xfId="0" applyNumberFormat="1" applyFont="1" applyAlignment="1" applyProtection="1">
      <alignment horizontal="center" vertical="center"/>
      <protection hidden="1"/>
    </xf>
    <xf numFmtId="0" fontId="0" fillId="5" borderId="10" xfId="0" applyFill="1" applyBorder="1" applyAlignment="1" applyProtection="1">
      <alignment vertical="center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/>
    </xf>
    <xf numFmtId="1" fontId="12" fillId="5" borderId="7" xfId="0" applyNumberFormat="1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horizontal="center" vertical="center"/>
    </xf>
    <xf numFmtId="1" fontId="12" fillId="5" borderId="9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333375</xdr:colOff>
      <xdr:row>1</xdr:row>
      <xdr:rowOff>685800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BFF652-128E-47C5-8F36-CE0201501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0" y="182880"/>
          <a:ext cx="45720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323850</xdr:rowOff>
    </xdr:from>
    <xdr:to>
      <xdr:col>4</xdr:col>
      <xdr:colOff>38100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BDB352-5764-4627-A80A-F0812019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323850"/>
          <a:ext cx="417195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323850</xdr:rowOff>
    </xdr:from>
    <xdr:to>
      <xdr:col>3</xdr:col>
      <xdr:colOff>1066800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152C6A-6F30-4FED-96FF-6FCFD41CA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323850"/>
          <a:ext cx="39719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1B06-F6C5-4C5F-BED2-B43E285ACE1B}">
  <sheetPr>
    <pageSetUpPr fitToPage="1"/>
  </sheetPr>
  <dimension ref="A1:G40"/>
  <sheetViews>
    <sheetView workbookViewId="0">
      <selection activeCell="E31" sqref="E31"/>
    </sheetView>
  </sheetViews>
  <sheetFormatPr defaultColWidth="8.81640625" defaultRowHeight="14.5" x14ac:dyDescent="0.35"/>
  <cols>
    <col min="1" max="1" width="35.81640625" bestFit="1" customWidth="1"/>
    <col min="2" max="5" width="30.81640625" style="8" customWidth="1"/>
    <col min="6" max="6" width="39.1796875" style="8" customWidth="1"/>
    <col min="7" max="7" width="21.453125" style="8" customWidth="1"/>
  </cols>
  <sheetData>
    <row r="1" spans="1:7" ht="28.25" customHeight="1" x14ac:dyDescent="0.35">
      <c r="A1" s="2" t="s">
        <v>6</v>
      </c>
      <c r="B1" s="9" t="s">
        <v>12</v>
      </c>
      <c r="D1" s="10" t="s">
        <v>17</v>
      </c>
      <c r="E1" s="11">
        <f>SUM(G5:G24,F28:F39)</f>
        <v>0</v>
      </c>
      <c r="F1" s="12" t="str">
        <f>IF(E1&gt;239,"Minimum requirement satisified","Minimum requirement not met")</f>
        <v>Minimum requirement not met</v>
      </c>
    </row>
    <row r="2" spans="1:7" ht="58" x14ac:dyDescent="0.35">
      <c r="A2" s="1" t="s">
        <v>20</v>
      </c>
      <c r="B2" s="79"/>
      <c r="C2" s="79"/>
      <c r="D2" s="79"/>
      <c r="E2" s="79"/>
      <c r="F2" s="13" t="s">
        <v>19</v>
      </c>
    </row>
    <row r="3" spans="1:7" x14ac:dyDescent="0.35">
      <c r="A3" s="2" t="s">
        <v>0</v>
      </c>
      <c r="B3" s="3" t="s">
        <v>1</v>
      </c>
      <c r="C3" s="3" t="s">
        <v>13</v>
      </c>
      <c r="D3" s="3" t="s">
        <v>14</v>
      </c>
      <c r="E3" s="3" t="s">
        <v>2</v>
      </c>
      <c r="F3" s="3" t="s">
        <v>3</v>
      </c>
      <c r="G3" s="3" t="s">
        <v>4</v>
      </c>
    </row>
    <row r="4" spans="1:7" x14ac:dyDescent="0.35">
      <c r="A4" t="s">
        <v>10</v>
      </c>
      <c r="B4" s="8" t="s">
        <v>11</v>
      </c>
      <c r="C4" s="14">
        <v>40817</v>
      </c>
      <c r="D4" s="14">
        <v>43497</v>
      </c>
      <c r="E4" s="15">
        <f>DATEDIF(EOMONTH(C4,0),EOMONTH(D4,1),"M")</f>
        <v>89</v>
      </c>
      <c r="F4" s="16">
        <v>1</v>
      </c>
      <c r="G4" s="17">
        <f>E4*F4</f>
        <v>89</v>
      </c>
    </row>
    <row r="5" spans="1:7" x14ac:dyDescent="0.35">
      <c r="A5" s="4"/>
      <c r="B5" s="5"/>
      <c r="C5" s="18"/>
      <c r="D5" s="18"/>
      <c r="E5" s="19">
        <f t="shared" ref="E5:E24" si="0">DATEDIF(EOMONTH(C5,0),EOMONTH(D5,1),"M")</f>
        <v>0</v>
      </c>
      <c r="F5" s="20"/>
      <c r="G5" s="21">
        <f t="shared" ref="G5:G24" si="1">E5*F5</f>
        <v>0</v>
      </c>
    </row>
    <row r="6" spans="1:7" x14ac:dyDescent="0.35">
      <c r="A6" s="6"/>
      <c r="B6" s="7"/>
      <c r="C6" s="22"/>
      <c r="D6" s="22"/>
      <c r="E6" s="15">
        <f t="shared" si="0"/>
        <v>0</v>
      </c>
      <c r="F6" s="23"/>
      <c r="G6" s="17">
        <f t="shared" si="1"/>
        <v>0</v>
      </c>
    </row>
    <row r="7" spans="1:7" x14ac:dyDescent="0.35">
      <c r="A7" s="4"/>
      <c r="B7" s="5"/>
      <c r="C7" s="18"/>
      <c r="D7" s="18"/>
      <c r="E7" s="19">
        <f t="shared" si="0"/>
        <v>0</v>
      </c>
      <c r="F7" s="20"/>
      <c r="G7" s="21">
        <f t="shared" si="1"/>
        <v>0</v>
      </c>
    </row>
    <row r="8" spans="1:7" x14ac:dyDescent="0.35">
      <c r="A8" s="6"/>
      <c r="B8" s="7"/>
      <c r="C8" s="22"/>
      <c r="D8" s="22"/>
      <c r="E8" s="15">
        <f t="shared" si="0"/>
        <v>0</v>
      </c>
      <c r="F8" s="23"/>
      <c r="G8" s="17">
        <f t="shared" si="1"/>
        <v>0</v>
      </c>
    </row>
    <row r="9" spans="1:7" x14ac:dyDescent="0.35">
      <c r="A9" s="4"/>
      <c r="B9" s="5"/>
      <c r="C9" s="18"/>
      <c r="D9" s="18"/>
      <c r="E9" s="19">
        <f t="shared" si="0"/>
        <v>0</v>
      </c>
      <c r="F9" s="20"/>
      <c r="G9" s="21">
        <f t="shared" si="1"/>
        <v>0</v>
      </c>
    </row>
    <row r="10" spans="1:7" x14ac:dyDescent="0.35">
      <c r="A10" s="6"/>
      <c r="B10" s="7"/>
      <c r="C10" s="22"/>
      <c r="D10" s="22"/>
      <c r="E10" s="15">
        <f t="shared" si="0"/>
        <v>0</v>
      </c>
      <c r="F10" s="23"/>
      <c r="G10" s="17">
        <f t="shared" si="1"/>
        <v>0</v>
      </c>
    </row>
    <row r="11" spans="1:7" x14ac:dyDescent="0.35">
      <c r="A11" s="4"/>
      <c r="B11" s="5"/>
      <c r="C11" s="18"/>
      <c r="D11" s="18"/>
      <c r="E11" s="19">
        <f t="shared" si="0"/>
        <v>0</v>
      </c>
      <c r="F11" s="20"/>
      <c r="G11" s="21">
        <f t="shared" si="1"/>
        <v>0</v>
      </c>
    </row>
    <row r="12" spans="1:7" x14ac:dyDescent="0.35">
      <c r="A12" s="6"/>
      <c r="B12" s="7"/>
      <c r="C12" s="22"/>
      <c r="D12" s="22"/>
      <c r="E12" s="15">
        <f t="shared" si="0"/>
        <v>0</v>
      </c>
      <c r="F12" s="23"/>
      <c r="G12" s="17">
        <f t="shared" si="1"/>
        <v>0</v>
      </c>
    </row>
    <row r="13" spans="1:7" x14ac:dyDescent="0.35">
      <c r="A13" s="4"/>
      <c r="B13" s="5"/>
      <c r="C13" s="18"/>
      <c r="D13" s="18"/>
      <c r="E13" s="19">
        <f t="shared" si="0"/>
        <v>0</v>
      </c>
      <c r="F13" s="20"/>
      <c r="G13" s="21">
        <f t="shared" si="1"/>
        <v>0</v>
      </c>
    </row>
    <row r="14" spans="1:7" x14ac:dyDescent="0.35">
      <c r="A14" s="6"/>
      <c r="B14" s="7"/>
      <c r="C14" s="22"/>
      <c r="D14" s="22"/>
      <c r="E14" s="15">
        <f t="shared" si="0"/>
        <v>0</v>
      </c>
      <c r="F14" s="23"/>
      <c r="G14" s="17">
        <f t="shared" si="1"/>
        <v>0</v>
      </c>
    </row>
    <row r="15" spans="1:7" x14ac:dyDescent="0.35">
      <c r="A15" s="4"/>
      <c r="B15" s="5"/>
      <c r="C15" s="18"/>
      <c r="D15" s="18"/>
      <c r="E15" s="19">
        <f t="shared" si="0"/>
        <v>0</v>
      </c>
      <c r="F15" s="20"/>
      <c r="G15" s="21">
        <f t="shared" si="1"/>
        <v>0</v>
      </c>
    </row>
    <row r="16" spans="1:7" x14ac:dyDescent="0.35">
      <c r="A16" s="6"/>
      <c r="B16" s="7"/>
      <c r="C16" s="22"/>
      <c r="D16" s="22"/>
      <c r="E16" s="15">
        <f t="shared" si="0"/>
        <v>0</v>
      </c>
      <c r="F16" s="23"/>
      <c r="G16" s="17">
        <f t="shared" si="1"/>
        <v>0</v>
      </c>
    </row>
    <row r="17" spans="1:7" x14ac:dyDescent="0.35">
      <c r="A17" s="4"/>
      <c r="B17" s="5"/>
      <c r="C17" s="18"/>
      <c r="D17" s="18"/>
      <c r="E17" s="19">
        <f t="shared" si="0"/>
        <v>0</v>
      </c>
      <c r="F17" s="20"/>
      <c r="G17" s="21">
        <f t="shared" si="1"/>
        <v>0</v>
      </c>
    </row>
    <row r="18" spans="1:7" x14ac:dyDescent="0.35">
      <c r="A18" s="6"/>
      <c r="B18" s="7"/>
      <c r="C18" s="22"/>
      <c r="D18" s="22"/>
      <c r="E18" s="15">
        <f t="shared" si="0"/>
        <v>0</v>
      </c>
      <c r="F18" s="23"/>
      <c r="G18" s="17">
        <f t="shared" si="1"/>
        <v>0</v>
      </c>
    </row>
    <row r="19" spans="1:7" x14ac:dyDescent="0.35">
      <c r="A19" s="4"/>
      <c r="B19" s="5"/>
      <c r="C19" s="18"/>
      <c r="D19" s="18"/>
      <c r="E19" s="19">
        <f t="shared" si="0"/>
        <v>0</v>
      </c>
      <c r="F19" s="20"/>
      <c r="G19" s="21">
        <f t="shared" si="1"/>
        <v>0</v>
      </c>
    </row>
    <row r="20" spans="1:7" x14ac:dyDescent="0.35">
      <c r="A20" s="6"/>
      <c r="B20" s="7"/>
      <c r="C20" s="22"/>
      <c r="D20" s="22"/>
      <c r="E20" s="15">
        <f t="shared" si="0"/>
        <v>0</v>
      </c>
      <c r="F20" s="23"/>
      <c r="G20" s="17">
        <f t="shared" si="1"/>
        <v>0</v>
      </c>
    </row>
    <row r="21" spans="1:7" x14ac:dyDescent="0.35">
      <c r="A21" s="4"/>
      <c r="B21" s="5"/>
      <c r="C21" s="18"/>
      <c r="D21" s="18"/>
      <c r="E21" s="19">
        <f t="shared" si="0"/>
        <v>0</v>
      </c>
      <c r="F21" s="20"/>
      <c r="G21" s="21">
        <f t="shared" si="1"/>
        <v>0</v>
      </c>
    </row>
    <row r="22" spans="1:7" x14ac:dyDescent="0.35">
      <c r="A22" s="6"/>
      <c r="B22" s="7"/>
      <c r="C22" s="22"/>
      <c r="D22" s="22"/>
      <c r="E22" s="15">
        <f t="shared" si="0"/>
        <v>0</v>
      </c>
      <c r="F22" s="23"/>
      <c r="G22" s="17">
        <f t="shared" si="1"/>
        <v>0</v>
      </c>
    </row>
    <row r="23" spans="1:7" x14ac:dyDescent="0.35">
      <c r="A23" s="4"/>
      <c r="B23" s="5"/>
      <c r="C23" s="18"/>
      <c r="D23" s="18"/>
      <c r="E23" s="19">
        <f t="shared" si="0"/>
        <v>0</v>
      </c>
      <c r="F23" s="20"/>
      <c r="G23" s="21">
        <f t="shared" si="1"/>
        <v>0</v>
      </c>
    </row>
    <row r="24" spans="1:7" x14ac:dyDescent="0.35">
      <c r="A24" s="6"/>
      <c r="B24" s="7"/>
      <c r="C24" s="22"/>
      <c r="D24" s="22"/>
      <c r="E24" s="15">
        <f t="shared" si="0"/>
        <v>0</v>
      </c>
      <c r="F24" s="23"/>
      <c r="G24" s="17">
        <f t="shared" si="1"/>
        <v>0</v>
      </c>
    </row>
    <row r="25" spans="1:7" x14ac:dyDescent="0.35">
      <c r="A25" s="2" t="s">
        <v>5</v>
      </c>
      <c r="B25" s="3"/>
      <c r="C25" s="3"/>
      <c r="D25" s="3"/>
      <c r="E25" s="3"/>
      <c r="F25" s="3"/>
    </row>
    <row r="26" spans="1:7" x14ac:dyDescent="0.35">
      <c r="A26" s="2" t="s">
        <v>7</v>
      </c>
      <c r="B26" s="3" t="s">
        <v>8</v>
      </c>
      <c r="C26" s="3" t="s">
        <v>13</v>
      </c>
      <c r="D26" s="3" t="s">
        <v>14</v>
      </c>
      <c r="E26" s="3" t="s">
        <v>15</v>
      </c>
      <c r="F26" s="3" t="s">
        <v>4</v>
      </c>
    </row>
    <row r="27" spans="1:7" x14ac:dyDescent="0.35">
      <c r="A27" t="s">
        <v>18</v>
      </c>
      <c r="B27" s="8" t="s">
        <v>9</v>
      </c>
      <c r="C27" s="14">
        <v>43313</v>
      </c>
      <c r="D27" s="14">
        <v>43435</v>
      </c>
      <c r="E27" s="24">
        <v>3</v>
      </c>
      <c r="F27" s="17">
        <f>E27*0.25</f>
        <v>0.75</v>
      </c>
    </row>
    <row r="28" spans="1:7" x14ac:dyDescent="0.35">
      <c r="A28" s="4"/>
      <c r="B28" s="5"/>
      <c r="C28" s="18"/>
      <c r="D28" s="18"/>
      <c r="E28" s="25"/>
      <c r="F28" s="21">
        <f t="shared" ref="F28:F39" si="2">E28*0.25</f>
        <v>0</v>
      </c>
    </row>
    <row r="29" spans="1:7" x14ac:dyDescent="0.35">
      <c r="A29" s="6"/>
      <c r="B29" s="7"/>
      <c r="C29" s="22"/>
      <c r="D29" s="22"/>
      <c r="E29" s="26"/>
      <c r="F29" s="17">
        <f t="shared" si="2"/>
        <v>0</v>
      </c>
    </row>
    <row r="30" spans="1:7" x14ac:dyDescent="0.35">
      <c r="A30" s="4"/>
      <c r="B30" s="5"/>
      <c r="C30" s="18"/>
      <c r="D30" s="18"/>
      <c r="E30" s="25"/>
      <c r="F30" s="21">
        <f t="shared" si="2"/>
        <v>0</v>
      </c>
    </row>
    <row r="31" spans="1:7" x14ac:dyDescent="0.35">
      <c r="A31" s="6"/>
      <c r="B31" s="7"/>
      <c r="C31" s="22"/>
      <c r="D31" s="22"/>
      <c r="E31" s="26"/>
      <c r="F31" s="17">
        <f t="shared" si="2"/>
        <v>0</v>
      </c>
    </row>
    <row r="32" spans="1:7" x14ac:dyDescent="0.35">
      <c r="A32" s="4"/>
      <c r="B32" s="5"/>
      <c r="C32" s="18"/>
      <c r="D32" s="18"/>
      <c r="E32" s="25"/>
      <c r="F32" s="21">
        <f t="shared" si="2"/>
        <v>0</v>
      </c>
    </row>
    <row r="33" spans="1:6" x14ac:dyDescent="0.35">
      <c r="A33" s="6"/>
      <c r="B33" s="7"/>
      <c r="C33" s="22"/>
      <c r="D33" s="22"/>
      <c r="E33" s="26"/>
      <c r="F33" s="17">
        <f t="shared" si="2"/>
        <v>0</v>
      </c>
    </row>
    <row r="34" spans="1:6" x14ac:dyDescent="0.35">
      <c r="A34" s="4"/>
      <c r="B34" s="5"/>
      <c r="C34" s="18"/>
      <c r="D34" s="18"/>
      <c r="E34" s="25"/>
      <c r="F34" s="21">
        <f t="shared" si="2"/>
        <v>0</v>
      </c>
    </row>
    <row r="35" spans="1:6" x14ac:dyDescent="0.35">
      <c r="A35" s="6"/>
      <c r="B35" s="7"/>
      <c r="C35" s="22"/>
      <c r="D35" s="22"/>
      <c r="E35" s="26"/>
      <c r="F35" s="17">
        <f t="shared" si="2"/>
        <v>0</v>
      </c>
    </row>
    <row r="36" spans="1:6" x14ac:dyDescent="0.35">
      <c r="A36" s="4"/>
      <c r="B36" s="5"/>
      <c r="C36" s="18"/>
      <c r="D36" s="18"/>
      <c r="E36" s="25"/>
      <c r="F36" s="21">
        <f t="shared" si="2"/>
        <v>0</v>
      </c>
    </row>
    <row r="37" spans="1:6" x14ac:dyDescent="0.35">
      <c r="A37" s="6"/>
      <c r="B37" s="7"/>
      <c r="C37" s="22"/>
      <c r="D37" s="22"/>
      <c r="E37" s="26"/>
      <c r="F37" s="17">
        <f t="shared" si="2"/>
        <v>0</v>
      </c>
    </row>
    <row r="38" spans="1:6" x14ac:dyDescent="0.35">
      <c r="A38" s="4"/>
      <c r="B38" s="5"/>
      <c r="C38" s="18"/>
      <c r="D38" s="18"/>
      <c r="E38" s="25"/>
      <c r="F38" s="21">
        <f t="shared" si="2"/>
        <v>0</v>
      </c>
    </row>
    <row r="39" spans="1:6" x14ac:dyDescent="0.35">
      <c r="A39" s="6"/>
      <c r="B39" s="7"/>
      <c r="C39" s="22"/>
      <c r="D39" s="22"/>
      <c r="E39" s="26"/>
      <c r="F39" s="17">
        <f t="shared" si="2"/>
        <v>0</v>
      </c>
    </row>
    <row r="40" spans="1:6" x14ac:dyDescent="0.35">
      <c r="A40" s="78" t="s">
        <v>16</v>
      </c>
      <c r="B40" s="78"/>
      <c r="C40" s="78"/>
      <c r="D40" s="78"/>
      <c r="E40" s="78"/>
      <c r="F40" s="78"/>
    </row>
  </sheetData>
  <mergeCells count="2">
    <mergeCell ref="A40:F40"/>
    <mergeCell ref="B2:E2"/>
  </mergeCells>
  <pageMargins left="0.7" right="0.7" top="0.75" bottom="0.75" header="0.3" footer="0.3"/>
  <pageSetup scale="58" fitToHeight="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8C7D-6312-4CF4-9FDB-714F58977B85}">
  <sheetPr>
    <pageSetUpPr fitToPage="1"/>
  </sheetPr>
  <dimension ref="A1:J40"/>
  <sheetViews>
    <sheetView workbookViewId="0">
      <selection activeCell="I8" sqref="I8"/>
    </sheetView>
  </sheetViews>
  <sheetFormatPr defaultColWidth="9.1796875" defaultRowHeight="14.5" x14ac:dyDescent="0.35"/>
  <cols>
    <col min="1" max="1" width="47.81640625" style="28" customWidth="1"/>
    <col min="2" max="2" width="37.36328125" style="27" customWidth="1"/>
    <col min="3" max="4" width="16.1796875" style="27" customWidth="1"/>
    <col min="5" max="5" width="10" style="27" customWidth="1"/>
    <col min="6" max="6" width="15.453125" style="27" customWidth="1"/>
    <col min="7" max="7" width="14.453125" style="27" customWidth="1"/>
    <col min="8" max="9" width="9.1796875" style="28"/>
    <col min="10" max="10" width="25" style="28" customWidth="1"/>
    <col min="11" max="16384" width="9.1796875" style="28"/>
  </cols>
  <sheetData>
    <row r="1" spans="1:10" ht="28.25" customHeight="1" x14ac:dyDescent="0.35">
      <c r="A1" s="53" t="s">
        <v>6</v>
      </c>
      <c r="B1" s="9" t="s">
        <v>21</v>
      </c>
      <c r="C1" s="60" t="s">
        <v>17</v>
      </c>
      <c r="D1" s="61">
        <f>SUM(G4:G39)</f>
        <v>113.75</v>
      </c>
      <c r="E1" s="55" t="str">
        <f>IF(D1&gt;239,"Minimum requirement satisified","Minimum requirement not met")</f>
        <v>Minimum requirement not met</v>
      </c>
      <c r="H1" s="50" t="s">
        <v>19</v>
      </c>
    </row>
    <row r="2" spans="1:10" ht="43.5" x14ac:dyDescent="0.35">
      <c r="A2" s="29" t="s">
        <v>20</v>
      </c>
      <c r="B2" s="80"/>
      <c r="C2" s="80"/>
      <c r="D2" s="80"/>
      <c r="E2" s="80"/>
      <c r="F2" s="28"/>
    </row>
    <row r="3" spans="1:10" s="31" customFormat="1" ht="41.25" customHeight="1" x14ac:dyDescent="0.35">
      <c r="A3" s="48" t="s">
        <v>0</v>
      </c>
      <c r="B3" s="49" t="s">
        <v>1</v>
      </c>
      <c r="C3" s="49" t="s">
        <v>13</v>
      </c>
      <c r="D3" s="49" t="s">
        <v>14</v>
      </c>
      <c r="E3" s="49" t="s">
        <v>2</v>
      </c>
      <c r="F3" s="49" t="s">
        <v>3</v>
      </c>
      <c r="G3" s="49" t="s">
        <v>4</v>
      </c>
      <c r="J3" s="59"/>
    </row>
    <row r="4" spans="1:10" x14ac:dyDescent="0.35">
      <c r="A4" s="28" t="s">
        <v>10</v>
      </c>
      <c r="B4" s="27" t="s">
        <v>11</v>
      </c>
      <c r="C4" s="32">
        <v>40087</v>
      </c>
      <c r="D4" s="32">
        <v>43515</v>
      </c>
      <c r="E4" s="33">
        <f>DATEDIF(EOMONTH(C4,0),EOMONTH(D4,1),"M")</f>
        <v>113</v>
      </c>
      <c r="F4" s="42">
        <v>50</v>
      </c>
      <c r="G4" s="11">
        <f t="shared" ref="G4:G24" si="0">IF(F4&gt;49, E4,"0")</f>
        <v>113</v>
      </c>
      <c r="I4" s="30"/>
      <c r="J4" s="58"/>
    </row>
    <row r="5" spans="1:10" x14ac:dyDescent="0.35">
      <c r="A5" s="34" t="s">
        <v>10</v>
      </c>
      <c r="B5" s="35" t="s">
        <v>11</v>
      </c>
      <c r="C5" s="52">
        <v>40087</v>
      </c>
      <c r="D5" s="52">
        <v>43515</v>
      </c>
      <c r="E5" s="37">
        <f t="shared" ref="E5:E24" si="1">DATEDIF(EOMONTH(C5,0),EOMONTH(D5,1),"M")</f>
        <v>113</v>
      </c>
      <c r="F5" s="43">
        <v>49</v>
      </c>
      <c r="G5" s="38" t="str">
        <f t="shared" si="0"/>
        <v>0</v>
      </c>
      <c r="I5" s="51"/>
      <c r="J5" s="58"/>
    </row>
    <row r="6" spans="1:10" x14ac:dyDescent="0.35">
      <c r="A6" s="39"/>
      <c r="B6" s="40"/>
      <c r="C6" s="32"/>
      <c r="D6" s="32"/>
      <c r="E6" s="33">
        <f t="shared" si="1"/>
        <v>0</v>
      </c>
      <c r="F6" s="42"/>
      <c r="G6" s="11" t="str">
        <f t="shared" si="0"/>
        <v>0</v>
      </c>
      <c r="I6" s="51"/>
      <c r="J6" s="58"/>
    </row>
    <row r="7" spans="1:10" x14ac:dyDescent="0.35">
      <c r="A7" s="34"/>
      <c r="B7" s="35"/>
      <c r="C7" s="52"/>
      <c r="D7" s="52"/>
      <c r="E7" s="37">
        <f t="shared" si="1"/>
        <v>0</v>
      </c>
      <c r="F7" s="43"/>
      <c r="G7" s="38" t="str">
        <f t="shared" si="0"/>
        <v>0</v>
      </c>
      <c r="I7" s="51"/>
      <c r="J7" s="58"/>
    </row>
    <row r="8" spans="1:10" x14ac:dyDescent="0.35">
      <c r="A8" s="39"/>
      <c r="B8" s="40"/>
      <c r="C8" s="32"/>
      <c r="D8" s="32"/>
      <c r="E8" s="33">
        <f t="shared" si="1"/>
        <v>0</v>
      </c>
      <c r="F8" s="42"/>
      <c r="G8" s="11" t="str">
        <f t="shared" si="0"/>
        <v>0</v>
      </c>
      <c r="I8" s="51"/>
      <c r="J8" s="58"/>
    </row>
    <row r="9" spans="1:10" x14ac:dyDescent="0.35">
      <c r="A9" s="34"/>
      <c r="B9" s="35"/>
      <c r="C9" s="52"/>
      <c r="D9" s="52"/>
      <c r="E9" s="37">
        <f t="shared" si="1"/>
        <v>0</v>
      </c>
      <c r="F9" s="43"/>
      <c r="G9" s="38" t="str">
        <f t="shared" si="0"/>
        <v>0</v>
      </c>
      <c r="I9" s="51"/>
      <c r="J9" s="58"/>
    </row>
    <row r="10" spans="1:10" x14ac:dyDescent="0.35">
      <c r="A10" s="39"/>
      <c r="B10" s="40"/>
      <c r="C10" s="32"/>
      <c r="D10" s="32"/>
      <c r="E10" s="33">
        <f t="shared" si="1"/>
        <v>0</v>
      </c>
      <c r="F10" s="42"/>
      <c r="G10" s="11" t="str">
        <f t="shared" si="0"/>
        <v>0</v>
      </c>
      <c r="I10" s="51"/>
      <c r="J10" s="58"/>
    </row>
    <row r="11" spans="1:10" x14ac:dyDescent="0.35">
      <c r="A11" s="34"/>
      <c r="B11" s="35"/>
      <c r="C11" s="52"/>
      <c r="D11" s="52"/>
      <c r="E11" s="37">
        <f t="shared" si="1"/>
        <v>0</v>
      </c>
      <c r="F11" s="43"/>
      <c r="G11" s="38" t="str">
        <f t="shared" si="0"/>
        <v>0</v>
      </c>
      <c r="I11" s="51"/>
      <c r="J11" s="58"/>
    </row>
    <row r="12" spans="1:10" x14ac:dyDescent="0.35">
      <c r="A12" s="39"/>
      <c r="B12" s="40"/>
      <c r="C12" s="32"/>
      <c r="D12" s="32"/>
      <c r="E12" s="33">
        <f t="shared" si="1"/>
        <v>0</v>
      </c>
      <c r="F12" s="42"/>
      <c r="G12" s="11" t="str">
        <f t="shared" si="0"/>
        <v>0</v>
      </c>
      <c r="I12" s="51"/>
      <c r="J12" s="58"/>
    </row>
    <row r="13" spans="1:10" x14ac:dyDescent="0.35">
      <c r="A13" s="34"/>
      <c r="B13" s="35"/>
      <c r="C13" s="52"/>
      <c r="D13" s="52"/>
      <c r="E13" s="37">
        <f t="shared" si="1"/>
        <v>0</v>
      </c>
      <c r="F13" s="43"/>
      <c r="G13" s="38" t="str">
        <f t="shared" si="0"/>
        <v>0</v>
      </c>
      <c r="I13" s="51"/>
      <c r="J13" s="58"/>
    </row>
    <row r="14" spans="1:10" x14ac:dyDescent="0.35">
      <c r="A14" s="39"/>
      <c r="B14" s="40"/>
      <c r="C14" s="32"/>
      <c r="D14" s="32"/>
      <c r="E14" s="33">
        <f t="shared" si="1"/>
        <v>0</v>
      </c>
      <c r="F14" s="42"/>
      <c r="G14" s="11" t="str">
        <f t="shared" si="0"/>
        <v>0</v>
      </c>
      <c r="J14" s="58"/>
    </row>
    <row r="15" spans="1:10" x14ac:dyDescent="0.35">
      <c r="A15" s="34"/>
      <c r="B15" s="35"/>
      <c r="C15" s="52"/>
      <c r="D15" s="52"/>
      <c r="E15" s="37">
        <f t="shared" si="1"/>
        <v>0</v>
      </c>
      <c r="F15" s="43"/>
      <c r="G15" s="38" t="str">
        <f t="shared" si="0"/>
        <v>0</v>
      </c>
      <c r="J15" s="58"/>
    </row>
    <row r="16" spans="1:10" x14ac:dyDescent="0.35">
      <c r="A16" s="39"/>
      <c r="B16" s="40"/>
      <c r="C16" s="32"/>
      <c r="D16" s="32"/>
      <c r="E16" s="33">
        <f t="shared" si="1"/>
        <v>0</v>
      </c>
      <c r="F16" s="42"/>
      <c r="G16" s="11" t="str">
        <f t="shared" si="0"/>
        <v>0</v>
      </c>
      <c r="J16" s="58"/>
    </row>
    <row r="17" spans="1:10" x14ac:dyDescent="0.35">
      <c r="A17" s="34"/>
      <c r="B17" s="35"/>
      <c r="C17" s="52"/>
      <c r="D17" s="52"/>
      <c r="E17" s="37">
        <f t="shared" si="1"/>
        <v>0</v>
      </c>
      <c r="F17" s="43"/>
      <c r="G17" s="38" t="str">
        <f t="shared" si="0"/>
        <v>0</v>
      </c>
      <c r="J17" s="58"/>
    </row>
    <row r="18" spans="1:10" x14ac:dyDescent="0.35">
      <c r="A18" s="39"/>
      <c r="B18" s="40"/>
      <c r="C18" s="32"/>
      <c r="D18" s="32"/>
      <c r="E18" s="33">
        <f t="shared" si="1"/>
        <v>0</v>
      </c>
      <c r="F18" s="42"/>
      <c r="G18" s="11" t="str">
        <f t="shared" si="0"/>
        <v>0</v>
      </c>
      <c r="J18" s="58"/>
    </row>
    <row r="19" spans="1:10" x14ac:dyDescent="0.35">
      <c r="A19" s="34"/>
      <c r="B19" s="35"/>
      <c r="C19" s="52"/>
      <c r="D19" s="52"/>
      <c r="E19" s="37">
        <f t="shared" si="1"/>
        <v>0</v>
      </c>
      <c r="F19" s="43"/>
      <c r="G19" s="38" t="str">
        <f t="shared" si="0"/>
        <v>0</v>
      </c>
      <c r="J19" s="58"/>
    </row>
    <row r="20" spans="1:10" x14ac:dyDescent="0.35">
      <c r="A20" s="39"/>
      <c r="B20" s="40"/>
      <c r="C20" s="32"/>
      <c r="D20" s="32"/>
      <c r="E20" s="33">
        <f t="shared" si="1"/>
        <v>0</v>
      </c>
      <c r="F20" s="42"/>
      <c r="G20" s="11" t="str">
        <f t="shared" si="0"/>
        <v>0</v>
      </c>
      <c r="J20" s="58"/>
    </row>
    <row r="21" spans="1:10" x14ac:dyDescent="0.35">
      <c r="A21" s="34"/>
      <c r="B21" s="35"/>
      <c r="C21" s="52"/>
      <c r="D21" s="52"/>
      <c r="E21" s="37">
        <f t="shared" si="1"/>
        <v>0</v>
      </c>
      <c r="F21" s="43"/>
      <c r="G21" s="38" t="str">
        <f t="shared" si="0"/>
        <v>0</v>
      </c>
      <c r="J21" s="58"/>
    </row>
    <row r="22" spans="1:10" x14ac:dyDescent="0.35">
      <c r="A22" s="39"/>
      <c r="B22" s="40"/>
      <c r="C22" s="32"/>
      <c r="D22" s="32"/>
      <c r="E22" s="33">
        <f t="shared" si="1"/>
        <v>0</v>
      </c>
      <c r="F22" s="42"/>
      <c r="G22" s="11" t="str">
        <f t="shared" si="0"/>
        <v>0</v>
      </c>
      <c r="J22" s="58"/>
    </row>
    <row r="23" spans="1:10" x14ac:dyDescent="0.35">
      <c r="A23" s="34"/>
      <c r="B23" s="35"/>
      <c r="C23" s="52"/>
      <c r="D23" s="52"/>
      <c r="E23" s="37">
        <f t="shared" si="1"/>
        <v>0</v>
      </c>
      <c r="F23" s="43"/>
      <c r="G23" s="38" t="str">
        <f t="shared" si="0"/>
        <v>0</v>
      </c>
      <c r="J23" s="58"/>
    </row>
    <row r="24" spans="1:10" x14ac:dyDescent="0.35">
      <c r="A24" s="39"/>
      <c r="B24" s="40"/>
      <c r="C24" s="32"/>
      <c r="D24" s="32"/>
      <c r="E24" s="33">
        <f t="shared" si="1"/>
        <v>0</v>
      </c>
      <c r="F24" s="44"/>
      <c r="G24" s="11" t="str">
        <f t="shared" si="0"/>
        <v>0</v>
      </c>
      <c r="J24" s="58"/>
    </row>
    <row r="25" spans="1:10" x14ac:dyDescent="0.35">
      <c r="A25" s="45" t="s">
        <v>5</v>
      </c>
      <c r="B25" s="46"/>
      <c r="C25" s="46"/>
      <c r="D25" s="46"/>
      <c r="E25" s="46"/>
      <c r="F25" s="46"/>
      <c r="G25" s="47"/>
    </row>
    <row r="26" spans="1:10" s="31" customFormat="1" ht="29" x14ac:dyDescent="0.35">
      <c r="A26" s="48" t="s">
        <v>7</v>
      </c>
      <c r="B26" s="49" t="s">
        <v>8</v>
      </c>
      <c r="C26" s="49" t="s">
        <v>13</v>
      </c>
      <c r="D26" s="49" t="s">
        <v>14</v>
      </c>
      <c r="E26" s="49" t="s">
        <v>15</v>
      </c>
      <c r="F26" s="56"/>
      <c r="G26" s="49" t="s">
        <v>4</v>
      </c>
    </row>
    <row r="27" spans="1:10" x14ac:dyDescent="0.35">
      <c r="A27" s="28" t="s">
        <v>18</v>
      </c>
      <c r="B27" s="27" t="s">
        <v>9</v>
      </c>
      <c r="C27" s="32">
        <v>43313</v>
      </c>
      <c r="D27" s="32">
        <v>43435</v>
      </c>
      <c r="E27" s="42">
        <v>3</v>
      </c>
      <c r="F27" s="57"/>
      <c r="G27" s="33">
        <f t="shared" ref="G27:G39" si="2">E27*0.25</f>
        <v>0.75</v>
      </c>
    </row>
    <row r="28" spans="1:10" x14ac:dyDescent="0.35">
      <c r="A28" s="34"/>
      <c r="B28" s="35"/>
      <c r="C28" s="36"/>
      <c r="D28" s="36"/>
      <c r="E28" s="43"/>
      <c r="F28" s="57"/>
      <c r="G28" s="37">
        <f t="shared" si="2"/>
        <v>0</v>
      </c>
    </row>
    <row r="29" spans="1:10" x14ac:dyDescent="0.35">
      <c r="A29" s="39"/>
      <c r="B29" s="40"/>
      <c r="C29" s="41"/>
      <c r="D29" s="41"/>
      <c r="E29" s="44"/>
      <c r="F29" s="57"/>
      <c r="G29" s="33">
        <f t="shared" si="2"/>
        <v>0</v>
      </c>
    </row>
    <row r="30" spans="1:10" x14ac:dyDescent="0.35">
      <c r="A30" s="34"/>
      <c r="B30" s="35"/>
      <c r="C30" s="36"/>
      <c r="D30" s="36"/>
      <c r="E30" s="43"/>
      <c r="F30" s="57"/>
      <c r="G30" s="37">
        <f t="shared" si="2"/>
        <v>0</v>
      </c>
    </row>
    <row r="31" spans="1:10" x14ac:dyDescent="0.35">
      <c r="A31" s="39"/>
      <c r="B31" s="40"/>
      <c r="C31" s="41"/>
      <c r="D31" s="41"/>
      <c r="E31" s="44"/>
      <c r="F31" s="57"/>
      <c r="G31" s="33">
        <f t="shared" si="2"/>
        <v>0</v>
      </c>
    </row>
    <row r="32" spans="1:10" x14ac:dyDescent="0.35">
      <c r="A32" s="34"/>
      <c r="B32" s="35"/>
      <c r="C32" s="36"/>
      <c r="D32" s="36"/>
      <c r="E32" s="43"/>
      <c r="F32" s="57"/>
      <c r="G32" s="37">
        <f t="shared" si="2"/>
        <v>0</v>
      </c>
    </row>
    <row r="33" spans="1:7" x14ac:dyDescent="0.35">
      <c r="A33" s="39"/>
      <c r="B33" s="40"/>
      <c r="C33" s="41"/>
      <c r="D33" s="41"/>
      <c r="E33" s="44"/>
      <c r="F33" s="57"/>
      <c r="G33" s="33">
        <f t="shared" si="2"/>
        <v>0</v>
      </c>
    </row>
    <row r="34" spans="1:7" x14ac:dyDescent="0.35">
      <c r="A34" s="34"/>
      <c r="B34" s="35"/>
      <c r="C34" s="36"/>
      <c r="D34" s="36"/>
      <c r="E34" s="43"/>
      <c r="F34" s="57"/>
      <c r="G34" s="37">
        <f t="shared" si="2"/>
        <v>0</v>
      </c>
    </row>
    <row r="35" spans="1:7" x14ac:dyDescent="0.35">
      <c r="A35" s="39"/>
      <c r="B35" s="40"/>
      <c r="C35" s="41"/>
      <c r="D35" s="41"/>
      <c r="E35" s="44"/>
      <c r="F35" s="57"/>
      <c r="G35" s="33">
        <f t="shared" si="2"/>
        <v>0</v>
      </c>
    </row>
    <row r="36" spans="1:7" x14ac:dyDescent="0.35">
      <c r="A36" s="34"/>
      <c r="B36" s="35"/>
      <c r="C36" s="36"/>
      <c r="D36" s="36"/>
      <c r="E36" s="43"/>
      <c r="F36" s="57"/>
      <c r="G36" s="37">
        <f t="shared" si="2"/>
        <v>0</v>
      </c>
    </row>
    <row r="37" spans="1:7" x14ac:dyDescent="0.35">
      <c r="A37" s="39"/>
      <c r="B37" s="40"/>
      <c r="C37" s="41"/>
      <c r="D37" s="41"/>
      <c r="E37" s="44"/>
      <c r="F37" s="57"/>
      <c r="G37" s="33">
        <f t="shared" si="2"/>
        <v>0</v>
      </c>
    </row>
    <row r="38" spans="1:7" x14ac:dyDescent="0.35">
      <c r="A38" s="34"/>
      <c r="B38" s="35"/>
      <c r="C38" s="36"/>
      <c r="D38" s="36"/>
      <c r="E38" s="43"/>
      <c r="F38" s="57"/>
      <c r="G38" s="37">
        <f t="shared" si="2"/>
        <v>0</v>
      </c>
    </row>
    <row r="39" spans="1:7" x14ac:dyDescent="0.35">
      <c r="A39" s="39"/>
      <c r="B39" s="40"/>
      <c r="C39" s="41"/>
      <c r="D39" s="41"/>
      <c r="E39" s="44"/>
      <c r="F39" s="57"/>
      <c r="G39" s="33">
        <f t="shared" si="2"/>
        <v>0</v>
      </c>
    </row>
    <row r="40" spans="1:7" x14ac:dyDescent="0.35">
      <c r="A40" s="81" t="s">
        <v>16</v>
      </c>
      <c r="B40" s="81"/>
      <c r="C40" s="81"/>
      <c r="D40" s="81"/>
      <c r="E40" s="81"/>
      <c r="F40" s="81"/>
      <c r="G40" s="54"/>
    </row>
  </sheetData>
  <mergeCells count="2">
    <mergeCell ref="B2:E2"/>
    <mergeCell ref="A40:F40"/>
  </mergeCells>
  <pageMargins left="0.2" right="0.2" top="0.25" bottom="0.25" header="0.3" footer="0.3"/>
  <pageSetup scale="8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88CD-7D60-44B7-8E7B-9781BD2C0629}">
  <sheetPr>
    <pageSetUpPr fitToPage="1"/>
  </sheetPr>
  <dimension ref="A1:J40"/>
  <sheetViews>
    <sheetView tabSelected="1" topLeftCell="A4" workbookViewId="0">
      <selection activeCell="A31" sqref="A31"/>
    </sheetView>
  </sheetViews>
  <sheetFormatPr defaultColWidth="9.1796875" defaultRowHeight="14.5" x14ac:dyDescent="0.35"/>
  <cols>
    <col min="1" max="1" width="47.81640625" style="28" customWidth="1"/>
    <col min="2" max="2" width="37.36328125" style="51" customWidth="1"/>
    <col min="3" max="4" width="16.1796875" style="51" customWidth="1"/>
    <col min="5" max="5" width="10" style="51" customWidth="1"/>
    <col min="6" max="6" width="15.453125" style="51" customWidth="1"/>
    <col min="7" max="7" width="14.453125" style="63" customWidth="1"/>
    <col min="8" max="9" width="9.1796875" style="28"/>
    <col min="10" max="10" width="25" style="28" customWidth="1"/>
    <col min="11" max="16384" width="9.1796875" style="28"/>
  </cols>
  <sheetData>
    <row r="1" spans="1:10" ht="28.25" customHeight="1" x14ac:dyDescent="0.35">
      <c r="A1" s="53" t="s">
        <v>6</v>
      </c>
      <c r="B1" s="9" t="s">
        <v>21</v>
      </c>
      <c r="C1" s="60" t="s">
        <v>17</v>
      </c>
      <c r="D1" s="69">
        <f>SUM(G4:G39)</f>
        <v>0</v>
      </c>
      <c r="E1" s="62" t="str">
        <f>IF(D1&gt;239,"Minimum requirement satisified","Minimum requirement not met")</f>
        <v>Minimum requirement not met</v>
      </c>
      <c r="I1" s="50" t="s">
        <v>19</v>
      </c>
    </row>
    <row r="2" spans="1:10" ht="43.5" x14ac:dyDescent="0.35">
      <c r="A2" s="29" t="s">
        <v>20</v>
      </c>
      <c r="B2" s="80"/>
      <c r="C2" s="80"/>
      <c r="D2" s="80"/>
      <c r="E2" s="80"/>
      <c r="F2" s="28"/>
      <c r="I2" s="70" t="s">
        <v>24</v>
      </c>
      <c r="J2" s="71"/>
    </row>
    <row r="3" spans="1:10" s="31" customFormat="1" ht="41.25" customHeight="1" x14ac:dyDescent="0.35">
      <c r="A3" s="48" t="s">
        <v>0</v>
      </c>
      <c r="B3" s="49" t="s">
        <v>1</v>
      </c>
      <c r="C3" s="49" t="s">
        <v>13</v>
      </c>
      <c r="D3" s="49" t="s">
        <v>14</v>
      </c>
      <c r="E3" s="49" t="s">
        <v>2</v>
      </c>
      <c r="F3" s="49" t="s">
        <v>3</v>
      </c>
      <c r="G3" s="64" t="s">
        <v>4</v>
      </c>
      <c r="I3" s="72" t="s">
        <v>23</v>
      </c>
      <c r="J3" s="73" t="s">
        <v>22</v>
      </c>
    </row>
    <row r="4" spans="1:10" x14ac:dyDescent="0.35">
      <c r="C4" s="32"/>
      <c r="D4" s="32"/>
      <c r="E4" s="33">
        <f>DATEDIF(EOMONTH(C4,0),EOMONTH(D4,1),"M")</f>
        <v>0</v>
      </c>
      <c r="F4" s="42"/>
      <c r="G4" s="65">
        <f>IF(F4&gt;49, E4, J4)</f>
        <v>0</v>
      </c>
      <c r="I4" s="74">
        <f>SUM(F4/100)</f>
        <v>0</v>
      </c>
      <c r="J4" s="75">
        <f>SUM(E4*I4)</f>
        <v>0</v>
      </c>
    </row>
    <row r="5" spans="1:10" x14ac:dyDescent="0.35">
      <c r="A5" s="34"/>
      <c r="B5" s="35"/>
      <c r="C5" s="52"/>
      <c r="D5" s="52"/>
      <c r="E5" s="37">
        <f t="shared" ref="E5:E24" si="0">DATEDIF(EOMONTH(C5,0),EOMONTH(D5,1),"M")</f>
        <v>0</v>
      </c>
      <c r="F5" s="43"/>
      <c r="G5" s="66">
        <f t="shared" ref="G5:G24" si="1">IF(F5&gt;49, E5, J5)</f>
        <v>0</v>
      </c>
      <c r="I5" s="74">
        <f t="shared" ref="I5:I24" si="2">SUM(F5/100)</f>
        <v>0</v>
      </c>
      <c r="J5" s="75">
        <f t="shared" ref="J5:J24" si="3">SUM(E5*I5)</f>
        <v>0</v>
      </c>
    </row>
    <row r="6" spans="1:10" x14ac:dyDescent="0.35">
      <c r="A6" s="39"/>
      <c r="B6" s="40"/>
      <c r="C6" s="32"/>
      <c r="D6" s="32"/>
      <c r="E6" s="33">
        <f t="shared" si="0"/>
        <v>0</v>
      </c>
      <c r="F6" s="42"/>
      <c r="G6" s="65">
        <f t="shared" si="1"/>
        <v>0</v>
      </c>
      <c r="I6" s="74">
        <f t="shared" si="2"/>
        <v>0</v>
      </c>
      <c r="J6" s="75">
        <f t="shared" si="3"/>
        <v>0</v>
      </c>
    </row>
    <row r="7" spans="1:10" x14ac:dyDescent="0.35">
      <c r="A7" s="34"/>
      <c r="B7" s="35"/>
      <c r="C7" s="52"/>
      <c r="D7" s="52"/>
      <c r="E7" s="37">
        <f t="shared" si="0"/>
        <v>0</v>
      </c>
      <c r="F7" s="43"/>
      <c r="G7" s="66">
        <f t="shared" si="1"/>
        <v>0</v>
      </c>
      <c r="I7" s="74">
        <f t="shared" si="2"/>
        <v>0</v>
      </c>
      <c r="J7" s="75">
        <f t="shared" si="3"/>
        <v>0</v>
      </c>
    </row>
    <row r="8" spans="1:10" x14ac:dyDescent="0.35">
      <c r="A8" s="39"/>
      <c r="B8" s="40"/>
      <c r="C8" s="32"/>
      <c r="D8" s="32"/>
      <c r="E8" s="33">
        <f t="shared" si="0"/>
        <v>0</v>
      </c>
      <c r="F8" s="42"/>
      <c r="G8" s="65">
        <f t="shared" si="1"/>
        <v>0</v>
      </c>
      <c r="I8" s="74">
        <f t="shared" si="2"/>
        <v>0</v>
      </c>
      <c r="J8" s="75">
        <f t="shared" si="3"/>
        <v>0</v>
      </c>
    </row>
    <row r="9" spans="1:10" x14ac:dyDescent="0.35">
      <c r="A9" s="34"/>
      <c r="B9" s="35"/>
      <c r="C9" s="52"/>
      <c r="D9" s="52"/>
      <c r="E9" s="37">
        <f t="shared" si="0"/>
        <v>0</v>
      </c>
      <c r="F9" s="43"/>
      <c r="G9" s="66">
        <f t="shared" si="1"/>
        <v>0</v>
      </c>
      <c r="I9" s="74">
        <f t="shared" si="2"/>
        <v>0</v>
      </c>
      <c r="J9" s="75">
        <f t="shared" si="3"/>
        <v>0</v>
      </c>
    </row>
    <row r="10" spans="1:10" x14ac:dyDescent="0.35">
      <c r="A10" s="39"/>
      <c r="B10" s="40"/>
      <c r="C10" s="32"/>
      <c r="D10" s="32"/>
      <c r="E10" s="33">
        <f t="shared" si="0"/>
        <v>0</v>
      </c>
      <c r="F10" s="42"/>
      <c r="G10" s="65">
        <f t="shared" si="1"/>
        <v>0</v>
      </c>
      <c r="I10" s="74">
        <f t="shared" si="2"/>
        <v>0</v>
      </c>
      <c r="J10" s="75">
        <f t="shared" si="3"/>
        <v>0</v>
      </c>
    </row>
    <row r="11" spans="1:10" x14ac:dyDescent="0.35">
      <c r="A11" s="34"/>
      <c r="B11" s="35"/>
      <c r="C11" s="52"/>
      <c r="D11" s="52"/>
      <c r="E11" s="37">
        <f t="shared" si="0"/>
        <v>0</v>
      </c>
      <c r="F11" s="43"/>
      <c r="G11" s="66">
        <f t="shared" si="1"/>
        <v>0</v>
      </c>
      <c r="I11" s="74">
        <f t="shared" si="2"/>
        <v>0</v>
      </c>
      <c r="J11" s="75">
        <f t="shared" si="3"/>
        <v>0</v>
      </c>
    </row>
    <row r="12" spans="1:10" x14ac:dyDescent="0.35">
      <c r="A12" s="39"/>
      <c r="B12" s="40"/>
      <c r="C12" s="32"/>
      <c r="D12" s="32"/>
      <c r="E12" s="33">
        <f t="shared" si="0"/>
        <v>0</v>
      </c>
      <c r="F12" s="42"/>
      <c r="G12" s="65">
        <f t="shared" si="1"/>
        <v>0</v>
      </c>
      <c r="I12" s="74">
        <f t="shared" si="2"/>
        <v>0</v>
      </c>
      <c r="J12" s="75">
        <f t="shared" si="3"/>
        <v>0</v>
      </c>
    </row>
    <row r="13" spans="1:10" x14ac:dyDescent="0.35">
      <c r="A13" s="34"/>
      <c r="B13" s="35"/>
      <c r="C13" s="52"/>
      <c r="D13" s="52"/>
      <c r="E13" s="37">
        <f t="shared" si="0"/>
        <v>0</v>
      </c>
      <c r="F13" s="43"/>
      <c r="G13" s="66">
        <f t="shared" si="1"/>
        <v>0</v>
      </c>
      <c r="I13" s="74">
        <f t="shared" si="2"/>
        <v>0</v>
      </c>
      <c r="J13" s="75">
        <f t="shared" si="3"/>
        <v>0</v>
      </c>
    </row>
    <row r="14" spans="1:10" x14ac:dyDescent="0.35">
      <c r="A14" s="39"/>
      <c r="B14" s="40"/>
      <c r="C14" s="32"/>
      <c r="D14" s="32"/>
      <c r="E14" s="33">
        <f t="shared" si="0"/>
        <v>0</v>
      </c>
      <c r="F14" s="42"/>
      <c r="G14" s="65">
        <f t="shared" si="1"/>
        <v>0</v>
      </c>
      <c r="I14" s="74">
        <f t="shared" si="2"/>
        <v>0</v>
      </c>
      <c r="J14" s="75">
        <f t="shared" si="3"/>
        <v>0</v>
      </c>
    </row>
    <row r="15" spans="1:10" x14ac:dyDescent="0.35">
      <c r="A15" s="34"/>
      <c r="B15" s="35"/>
      <c r="C15" s="52"/>
      <c r="D15" s="52"/>
      <c r="E15" s="37">
        <f t="shared" si="0"/>
        <v>0</v>
      </c>
      <c r="F15" s="43"/>
      <c r="G15" s="66">
        <f t="shared" si="1"/>
        <v>0</v>
      </c>
      <c r="I15" s="74">
        <f t="shared" si="2"/>
        <v>0</v>
      </c>
      <c r="J15" s="75">
        <f t="shared" si="3"/>
        <v>0</v>
      </c>
    </row>
    <row r="16" spans="1:10" x14ac:dyDescent="0.35">
      <c r="A16" s="39"/>
      <c r="B16" s="40"/>
      <c r="C16" s="32"/>
      <c r="D16" s="32"/>
      <c r="E16" s="33">
        <f t="shared" si="0"/>
        <v>0</v>
      </c>
      <c r="F16" s="42"/>
      <c r="G16" s="65">
        <f t="shared" si="1"/>
        <v>0</v>
      </c>
      <c r="I16" s="74">
        <f t="shared" si="2"/>
        <v>0</v>
      </c>
      <c r="J16" s="75">
        <f t="shared" si="3"/>
        <v>0</v>
      </c>
    </row>
    <row r="17" spans="1:10" x14ac:dyDescent="0.35">
      <c r="A17" s="34"/>
      <c r="B17" s="35"/>
      <c r="C17" s="52"/>
      <c r="D17" s="52"/>
      <c r="E17" s="37">
        <f t="shared" si="0"/>
        <v>0</v>
      </c>
      <c r="F17" s="43"/>
      <c r="G17" s="66">
        <f t="shared" si="1"/>
        <v>0</v>
      </c>
      <c r="I17" s="74">
        <f t="shared" si="2"/>
        <v>0</v>
      </c>
      <c r="J17" s="75">
        <f t="shared" si="3"/>
        <v>0</v>
      </c>
    </row>
    <row r="18" spans="1:10" x14ac:dyDescent="0.35">
      <c r="A18" s="39"/>
      <c r="B18" s="40"/>
      <c r="C18" s="32"/>
      <c r="D18" s="32"/>
      <c r="E18" s="33">
        <f t="shared" si="0"/>
        <v>0</v>
      </c>
      <c r="F18" s="42"/>
      <c r="G18" s="65">
        <f t="shared" si="1"/>
        <v>0</v>
      </c>
      <c r="I18" s="74">
        <f t="shared" si="2"/>
        <v>0</v>
      </c>
      <c r="J18" s="75">
        <f t="shared" si="3"/>
        <v>0</v>
      </c>
    </row>
    <row r="19" spans="1:10" x14ac:dyDescent="0.35">
      <c r="A19" s="34"/>
      <c r="B19" s="35"/>
      <c r="C19" s="52"/>
      <c r="D19" s="52"/>
      <c r="E19" s="37">
        <f t="shared" si="0"/>
        <v>0</v>
      </c>
      <c r="F19" s="43"/>
      <c r="G19" s="66">
        <f t="shared" si="1"/>
        <v>0</v>
      </c>
      <c r="I19" s="74">
        <f t="shared" si="2"/>
        <v>0</v>
      </c>
      <c r="J19" s="75">
        <f t="shared" si="3"/>
        <v>0</v>
      </c>
    </row>
    <row r="20" spans="1:10" x14ac:dyDescent="0.35">
      <c r="A20" s="39"/>
      <c r="B20" s="40"/>
      <c r="C20" s="32"/>
      <c r="D20" s="32"/>
      <c r="E20" s="33">
        <f t="shared" si="0"/>
        <v>0</v>
      </c>
      <c r="F20" s="42"/>
      <c r="G20" s="65">
        <f>IF(F20&gt;49, E20, J20)</f>
        <v>0</v>
      </c>
      <c r="I20" s="74">
        <f t="shared" si="2"/>
        <v>0</v>
      </c>
      <c r="J20" s="75">
        <f t="shared" si="3"/>
        <v>0</v>
      </c>
    </row>
    <row r="21" spans="1:10" x14ac:dyDescent="0.35">
      <c r="A21" s="34"/>
      <c r="B21" s="35"/>
      <c r="C21" s="52"/>
      <c r="D21" s="52"/>
      <c r="E21" s="37">
        <f t="shared" si="0"/>
        <v>0</v>
      </c>
      <c r="F21" s="43"/>
      <c r="G21" s="66">
        <f t="shared" si="1"/>
        <v>0</v>
      </c>
      <c r="I21" s="74">
        <f t="shared" si="2"/>
        <v>0</v>
      </c>
      <c r="J21" s="75">
        <f t="shared" si="3"/>
        <v>0</v>
      </c>
    </row>
    <row r="22" spans="1:10" x14ac:dyDescent="0.35">
      <c r="A22" s="39"/>
      <c r="B22" s="40"/>
      <c r="C22" s="32"/>
      <c r="D22" s="32"/>
      <c r="E22" s="33">
        <f t="shared" si="0"/>
        <v>0</v>
      </c>
      <c r="F22" s="42"/>
      <c r="G22" s="65">
        <f t="shared" si="1"/>
        <v>0</v>
      </c>
      <c r="I22" s="74">
        <f t="shared" si="2"/>
        <v>0</v>
      </c>
      <c r="J22" s="75">
        <f t="shared" si="3"/>
        <v>0</v>
      </c>
    </row>
    <row r="23" spans="1:10" x14ac:dyDescent="0.35">
      <c r="A23" s="34"/>
      <c r="B23" s="35"/>
      <c r="C23" s="52"/>
      <c r="D23" s="52"/>
      <c r="E23" s="37">
        <f t="shared" si="0"/>
        <v>0</v>
      </c>
      <c r="F23" s="43"/>
      <c r="G23" s="66">
        <f t="shared" si="1"/>
        <v>0</v>
      </c>
      <c r="I23" s="74">
        <f t="shared" si="2"/>
        <v>0</v>
      </c>
      <c r="J23" s="75">
        <f t="shared" si="3"/>
        <v>0</v>
      </c>
    </row>
    <row r="24" spans="1:10" x14ac:dyDescent="0.35">
      <c r="A24" s="39"/>
      <c r="B24" s="40"/>
      <c r="C24" s="32"/>
      <c r="D24" s="32"/>
      <c r="E24" s="33">
        <f t="shared" si="0"/>
        <v>0</v>
      </c>
      <c r="F24" s="44"/>
      <c r="G24" s="65">
        <f t="shared" si="1"/>
        <v>0</v>
      </c>
      <c r="I24" s="76">
        <f t="shared" si="2"/>
        <v>0</v>
      </c>
      <c r="J24" s="77">
        <f t="shared" si="3"/>
        <v>0</v>
      </c>
    </row>
    <row r="25" spans="1:10" x14ac:dyDescent="0.35">
      <c r="A25" s="45" t="s">
        <v>5</v>
      </c>
      <c r="B25" s="46"/>
      <c r="C25" s="46"/>
      <c r="D25" s="46"/>
      <c r="E25" s="46"/>
      <c r="F25" s="46"/>
      <c r="G25" s="67"/>
    </row>
    <row r="26" spans="1:10" s="31" customFormat="1" ht="29" x14ac:dyDescent="0.35">
      <c r="A26" s="48" t="s">
        <v>7</v>
      </c>
      <c r="B26" s="49" t="s">
        <v>8</v>
      </c>
      <c r="C26" s="49" t="s">
        <v>13</v>
      </c>
      <c r="D26" s="49" t="s">
        <v>14</v>
      </c>
      <c r="E26" s="49" t="s">
        <v>15</v>
      </c>
      <c r="F26" s="56"/>
      <c r="G26" s="64" t="s">
        <v>4</v>
      </c>
    </row>
    <row r="27" spans="1:10" x14ac:dyDescent="0.35">
      <c r="C27" s="32"/>
      <c r="D27" s="32"/>
      <c r="E27" s="42"/>
      <c r="F27" s="57"/>
      <c r="G27" s="65">
        <f>IF(E27&gt;2, 2, (E27*0.25))</f>
        <v>0</v>
      </c>
    </row>
    <row r="28" spans="1:10" x14ac:dyDescent="0.35">
      <c r="A28" s="34"/>
      <c r="B28" s="35"/>
      <c r="C28" s="36"/>
      <c r="D28" s="36"/>
      <c r="E28" s="43"/>
      <c r="F28" s="57"/>
      <c r="G28" s="65">
        <f t="shared" ref="G28:G39" si="4">IF(E28&gt;2, 2, (E28*0.25))</f>
        <v>0</v>
      </c>
    </row>
    <row r="29" spans="1:10" x14ac:dyDescent="0.35">
      <c r="A29" s="39"/>
      <c r="B29" s="40"/>
      <c r="C29" s="41"/>
      <c r="D29" s="41"/>
      <c r="E29" s="44"/>
      <c r="F29" s="57"/>
      <c r="G29" s="65">
        <f t="shared" si="4"/>
        <v>0</v>
      </c>
    </row>
    <row r="30" spans="1:10" x14ac:dyDescent="0.35">
      <c r="A30" s="34"/>
      <c r="B30" s="35"/>
      <c r="C30" s="36"/>
      <c r="D30" s="36"/>
      <c r="E30" s="43"/>
      <c r="F30" s="57"/>
      <c r="G30" s="65">
        <f t="shared" si="4"/>
        <v>0</v>
      </c>
    </row>
    <row r="31" spans="1:10" x14ac:dyDescent="0.35">
      <c r="A31" s="39"/>
      <c r="B31" s="40"/>
      <c r="C31" s="41"/>
      <c r="D31" s="41"/>
      <c r="E31" s="44"/>
      <c r="F31" s="57"/>
      <c r="G31" s="65">
        <f t="shared" si="4"/>
        <v>0</v>
      </c>
    </row>
    <row r="32" spans="1:10" x14ac:dyDescent="0.35">
      <c r="A32" s="34"/>
      <c r="B32" s="35"/>
      <c r="C32" s="36"/>
      <c r="D32" s="36"/>
      <c r="E32" s="43"/>
      <c r="F32" s="57"/>
      <c r="G32" s="65">
        <f t="shared" si="4"/>
        <v>0</v>
      </c>
    </row>
    <row r="33" spans="1:7" x14ac:dyDescent="0.35">
      <c r="A33" s="39"/>
      <c r="B33" s="40"/>
      <c r="C33" s="41"/>
      <c r="D33" s="41"/>
      <c r="E33" s="44"/>
      <c r="F33" s="57"/>
      <c r="G33" s="65">
        <f t="shared" si="4"/>
        <v>0</v>
      </c>
    </row>
    <row r="34" spans="1:7" x14ac:dyDescent="0.35">
      <c r="A34" s="34"/>
      <c r="B34" s="35"/>
      <c r="C34" s="36"/>
      <c r="D34" s="36"/>
      <c r="E34" s="43"/>
      <c r="F34" s="57"/>
      <c r="G34" s="65">
        <f t="shared" si="4"/>
        <v>0</v>
      </c>
    </row>
    <row r="35" spans="1:7" x14ac:dyDescent="0.35">
      <c r="A35" s="39"/>
      <c r="B35" s="40"/>
      <c r="C35" s="41"/>
      <c r="D35" s="41"/>
      <c r="E35" s="44"/>
      <c r="F35" s="57"/>
      <c r="G35" s="65">
        <f t="shared" si="4"/>
        <v>0</v>
      </c>
    </row>
    <row r="36" spans="1:7" x14ac:dyDescent="0.35">
      <c r="A36" s="34"/>
      <c r="B36" s="35"/>
      <c r="C36" s="36"/>
      <c r="D36" s="36"/>
      <c r="E36" s="43"/>
      <c r="F36" s="57"/>
      <c r="G36" s="65">
        <f t="shared" si="4"/>
        <v>0</v>
      </c>
    </row>
    <row r="37" spans="1:7" x14ac:dyDescent="0.35">
      <c r="A37" s="39"/>
      <c r="B37" s="40"/>
      <c r="C37" s="41"/>
      <c r="D37" s="41"/>
      <c r="E37" s="44"/>
      <c r="F37" s="57"/>
      <c r="G37" s="65">
        <f t="shared" si="4"/>
        <v>0</v>
      </c>
    </row>
    <row r="38" spans="1:7" x14ac:dyDescent="0.35">
      <c r="A38" s="34"/>
      <c r="B38" s="35"/>
      <c r="C38" s="36"/>
      <c r="D38" s="36"/>
      <c r="E38" s="43"/>
      <c r="F38" s="57"/>
      <c r="G38" s="65">
        <f t="shared" si="4"/>
        <v>0</v>
      </c>
    </row>
    <row r="39" spans="1:7" x14ac:dyDescent="0.35">
      <c r="A39" s="39"/>
      <c r="B39" s="40"/>
      <c r="C39" s="41"/>
      <c r="D39" s="41"/>
      <c r="E39" s="44"/>
      <c r="F39" s="57"/>
      <c r="G39" s="65">
        <f t="shared" si="4"/>
        <v>0</v>
      </c>
    </row>
    <row r="40" spans="1:7" x14ac:dyDescent="0.35">
      <c r="A40" s="81" t="s">
        <v>16</v>
      </c>
      <c r="B40" s="81"/>
      <c r="C40" s="81"/>
      <c r="D40" s="81"/>
      <c r="E40" s="81"/>
      <c r="F40" s="81"/>
      <c r="G40" s="68"/>
    </row>
  </sheetData>
  <mergeCells count="2">
    <mergeCell ref="B2:E2"/>
    <mergeCell ref="A40:F40"/>
  </mergeCells>
  <pageMargins left="0.2" right="0.2" top="0.25" bottom="0.25" header="0.3" footer="0.3"/>
  <pageSetup scale="8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CDD7145E3D948B364D22BA4ACE681" ma:contentTypeVersion="10" ma:contentTypeDescription="Create a new document." ma:contentTypeScope="" ma:versionID="51ed1630334b48348bf7a1cc1cf43b6a">
  <xsd:schema xmlns:xsd="http://www.w3.org/2001/XMLSchema" xmlns:xs="http://www.w3.org/2001/XMLSchema" xmlns:p="http://schemas.microsoft.com/office/2006/metadata/properties" xmlns:ns2="377b0b6a-1d71-408a-8719-a50de543eaa6" targetNamespace="http://schemas.microsoft.com/office/2006/metadata/properties" ma:root="true" ma:fieldsID="30cf8327de19dca693dd48746d1c0aa0" ns2:_="">
    <xsd:import namespace="377b0b6a-1d71-408a-8719-a50de543e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b0b6a-1d71-408a-8719-a50de543e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DF896B-4B85-4FF5-97D4-DBC4AD4CF497}"/>
</file>

<file path=customXml/itemProps2.xml><?xml version="1.0" encoding="utf-8"?>
<ds:datastoreItem xmlns:ds="http://schemas.openxmlformats.org/officeDocument/2006/customXml" ds:itemID="{D3936EDC-B094-48B2-86EE-4F47E35FBD85}"/>
</file>

<file path=customXml/itemProps3.xml><?xml version="1.0" encoding="utf-8"?>
<ds:datastoreItem xmlns:ds="http://schemas.openxmlformats.org/officeDocument/2006/customXml" ds:itemID="{2EFF8A12-B232-4E2E-9157-7B343A0136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</vt:lpstr>
      <vt:lpstr>COF VERSION 1</vt:lpstr>
      <vt:lpstr>COF Experience Calculator</vt:lpstr>
      <vt:lpstr>'COF Experience Calculator'!Print_Area</vt:lpstr>
      <vt:lpstr>'COF VERSION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Susan Belanich</cp:lastModifiedBy>
  <cp:lastPrinted>2021-02-02T20:09:30Z</cp:lastPrinted>
  <dcterms:created xsi:type="dcterms:W3CDTF">2019-02-16T23:21:35Z</dcterms:created>
  <dcterms:modified xsi:type="dcterms:W3CDTF">2021-02-02T20:16:45Z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0x0101009E8CDD7145E3D948B364D22BA4ACE681</vt:lpwstr>
  </property>
</Properties>
</file>